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760" tabRatio="601" activeTab="1"/>
  </bookViews>
  <sheets>
    <sheet name="14环科" sheetId="1" r:id="rId1"/>
    <sheet name="14环工" sheetId="2" r:id="rId2"/>
  </sheets>
  <definedNames>
    <definedName name="_xlnm.Print_Titles" localSheetId="1">'14环工'!$1:$2</definedName>
  </definedNames>
  <calcPr fullCalcOnLoad="1"/>
</workbook>
</file>

<file path=xl/sharedStrings.xml><?xml version="1.0" encoding="utf-8"?>
<sst xmlns="http://schemas.openxmlformats.org/spreadsheetml/2006/main" count="102" uniqueCount="68">
  <si>
    <t>序号</t>
  </si>
  <si>
    <t>学号</t>
  </si>
  <si>
    <t>姓名</t>
  </si>
  <si>
    <t>性别</t>
  </si>
  <si>
    <t>政治面貌</t>
  </si>
  <si>
    <t>获奖学金具体情况</t>
  </si>
  <si>
    <t>操行评定评优情况</t>
  </si>
  <si>
    <t>GPA(1-7学期平均学分绩点)</t>
  </si>
  <si>
    <t>四六级成绩</t>
  </si>
  <si>
    <t>获奖加分奖项（加分绩点）</t>
  </si>
  <si>
    <t>获奖加分总绩点</t>
  </si>
  <si>
    <t>总成绩（1-7平均学分绩点*0.6+加分绩点*0.4）</t>
  </si>
  <si>
    <t>1429707</t>
  </si>
  <si>
    <t>彭雯雅</t>
  </si>
  <si>
    <t>女</t>
  </si>
  <si>
    <t>共青团员</t>
  </si>
  <si>
    <t>2014-2015学年第一学期获人民奖学金一等奖，2014-2015学年第二学期获人民奖学金一等奖，2015-2016学年第一学期获人民奖学金一等奖，2015-2016学年第二一学期获人民奖学金一等奖，2016-2017学年第一学期获人民奖学金一等奖，2016-2017学年第二学期获人民奖学金一等奖；2014-2015学年陈洁夫奖学金，2014-2015学年孟庆闻奖学金；2015-2016学年国家励志奖学金，2016-2017学年国家奖学金；</t>
  </si>
  <si>
    <t>CET4：519；</t>
  </si>
  <si>
    <t>2014-2015学年“优秀学生”（0.2）；2014-2015学年“优秀团员”（0.3）；2015-2016学年“优秀学生干部”（0.3）；2016-2017学年“优秀团员干部”（0.3）；2016-2017学年“优秀学生干部”（0.3）；2015年上海市大学生暑期社会实践活动优秀项目奖（0.6）；拟被华东师范大学录取（1.8）。</t>
  </si>
  <si>
    <t>1429109</t>
  </si>
  <si>
    <t>李雅灵</t>
  </si>
  <si>
    <t>中共党员</t>
  </si>
  <si>
    <t>2016-2017学年第二学期获人民奖学金一等奖；2016-2017学年第一学期获人民奖学金二等奖；2015-2016学年第二学期人民奖学金二等奖；2015-2016学年第一学期人民奖学金三等奖；2014-2015学年第二学期人民奖学金二等奖；014-2015学年第一学期人民奖学金二等奖。</t>
  </si>
  <si>
    <t xml:space="preserve">CET4：525；
CET6：477；
</t>
  </si>
  <si>
    <t>2014-2015年度“优秀学生标兵”（0.3）；2015-2016年度“优秀学生干部”（0.3）；2015-2016年度“优秀团员干部”（0.3）；2016-2017年度“优秀学生干部”（0.3）；2016-2017年度“优秀团员”（0.3）；2015年上海市大学生暑期社会实践活动“优秀项目奖”（0.6）；拟被暨南大学录取（1.8）。</t>
  </si>
  <si>
    <t>1429105</t>
  </si>
  <si>
    <t>田弘</t>
  </si>
  <si>
    <t xml:space="preserve">2014-2015上海海洋大学人民奖学金上学期二等奖、下学期一等奖 
2015-2016上海海洋大学人民奖学金 两学期一等奖
2016-2017上海海洋大学人民奖学金 两学期一等奖
2017-2018上海海洋大学人民奖学金上学期一等奖
2015学年 劳雷奖学金
2015级上海海洋大学元鼎学院学员奖学金
2016学年 国家奖学金
</t>
  </si>
  <si>
    <r>
      <t>CET4：629；
CET6：535；</t>
    </r>
    <r>
      <rPr>
        <sz val="11"/>
        <color indexed="10"/>
        <rFont val="宋体"/>
        <family val="0"/>
      </rPr>
      <t xml:space="preserve">
</t>
    </r>
  </si>
  <si>
    <t>1429717</t>
  </si>
  <si>
    <t>薛钧逸</t>
  </si>
  <si>
    <t>男</t>
  </si>
  <si>
    <t>2015-2016学年第一学期获人民奖学金二等奖；2017-2018学年第一学期获人民奖学金二等奖</t>
  </si>
  <si>
    <t>CET4：550；</t>
  </si>
  <si>
    <t>1413311</t>
  </si>
  <si>
    <t>王晶</t>
  </si>
  <si>
    <t>2014-2015学年第一学期上海海洋大学人民奖学金一等奖；
2014-2015学年第二学期上海海洋大学人民奖学金二等奖；2014-2015学年上海海洋大学侯朝海奖学金；
2015-2016学年第一学期上海海洋大学自强奖；
2015-2016学年第一学期上海海洋大学人民奖学金二等奖；
2015-2016学年第二学期上海海洋大学人民奖学金一等奖；
2015-2016学年第二学期上海海洋大学自强奖；
2015-2016学年上海海洋大学王素君奖学金；2016-2017学年第一学期上海海洋大学人民奖学金三等奖；
2016-2017学年第二学期上海海洋大学人民奖学金二等奖；
2016-2017学年第二学期上海海洋大学“学习进步奖”；
2016-2017学年第二学期上海海洋大学“专业成就奖”；</t>
  </si>
  <si>
    <t xml:space="preserve">CET4：536；
CET6：482；
</t>
  </si>
  <si>
    <t>2014-2015年度“优秀学生标兵”（0.3）；2015-2016年度“优秀学”（0.2）；2015-2016年度“优秀团员”（0.3）；2016-2017年度“优秀学生干部（0.3）；；国内核心期刊以第二作者身份发表《不同裂解方式对微生物DNA提取的影响》（0.6）；拟被中科院武汉水生所录取（1.8）。</t>
  </si>
  <si>
    <t>1413204</t>
  </si>
  <si>
    <t>沈路遥</t>
  </si>
  <si>
    <t>中共预备党员</t>
  </si>
  <si>
    <t>2014-2015学年第一学期获人民奖学金二等奖；2014-2015学年第二学期获人民奖学金一等奖；2015-2016学年第一学期获人民奖学金一等奖；2015-2016学年第一学期获人民奖学金一等奖；2016-2017学年第一学期获人民奖学金一等奖；2016-2017学年第一学期获人民奖学金一等奖；2015-2016学年上海海洋大学“孟庆闻奖学金”；2015-2016学年上海市奖学金</t>
  </si>
  <si>
    <t>CET4：519</t>
  </si>
  <si>
    <t>2014-2015年度“优秀学生”（0.2）；2015-2016年度“优秀学生标兵”（0.3）；2016-2017年度“优秀团员”（0.3）；2016-2017年度“优秀学生标兵”（0.3）；拟被上海海洋大学录取（1.8）。</t>
  </si>
  <si>
    <t>1413408</t>
  </si>
  <si>
    <t>程元佳</t>
  </si>
  <si>
    <t>2014-2015学年第一学期上海海洋大学人民奖学金二等奖；2014-2015学年第二学期上海海洋大学人民奖学金一等奖；2015-2016学年第一学期上海海洋大学人民奖学金一等奖；2015-2016学年第二学期上海海洋大学人民奖学金一等奖；2016-2017学年第一学期上海海洋大学人民奖学金一等奖；2016-2017学年第二学期上海海洋大学人民奖学金一等奖</t>
  </si>
  <si>
    <t>CET4：454；</t>
  </si>
  <si>
    <r>
      <t>2014-2015年度“优秀学生”（0.2）；2015-2016年度“优秀团员干部”（0.3）；2015-2016年度“优秀学生干部”（0.3）；2016-2017年度“优秀团员干部”（0.3）；2016-2017年度“优秀学生干部”（0.3）；</t>
    </r>
    <r>
      <rPr>
        <sz val="11"/>
        <color indexed="10"/>
        <rFont val="宋体"/>
        <family val="0"/>
      </rPr>
      <t>拟被浙江省公务员录取（1.8）</t>
    </r>
    <r>
      <rPr>
        <sz val="11"/>
        <rFont val="宋体"/>
        <family val="0"/>
      </rPr>
      <t>。</t>
    </r>
  </si>
  <si>
    <t>1413310</t>
  </si>
  <si>
    <t>黄春雨</t>
  </si>
  <si>
    <t>2014-2015学年第一学期获人民奖学金三等奖
2014-2015学年第二学期获人民奖学金二等奖
2015-2016学年第一学期获人民奖学金二等奖
2015-2016学年第二学期获人民奖学金二等奖
2016-2017学年第一学期获人民奖学金二等奖
2016-2017学年第二学期获人民奖学金二等奖</t>
  </si>
  <si>
    <t xml:space="preserve">CET4：504；
CET6：441；
</t>
  </si>
  <si>
    <t>2015-2016学年“优秀学生”（0.2）；2016-2017年年“优秀学生”（0.2）；拟被华东师范大学录取（1.8）。</t>
  </si>
  <si>
    <t>第一学年：优 第二学年：优 第三学年：优 第四学年：优</t>
  </si>
  <si>
    <t>第一学年：优 第二学年：优 第三学年：优 第四学年：优</t>
  </si>
  <si>
    <t>第一学年：合格 第二学年：优 第三学年：优 第四学年：优</t>
  </si>
  <si>
    <t>第一学年：优 第二学年：优 第三学年：优 第四学年：合格</t>
  </si>
  <si>
    <t>第一学年：优 第二学年：合格 第三学年：合格 第四学年：优</t>
  </si>
  <si>
    <r>
      <t>2014-2015学年“优秀团员”（0.3）； 2014-2015学年“优秀学生”（0.2）； 2015-2016学年“优秀学生标兵”（0.3）；</t>
    </r>
    <r>
      <rPr>
        <sz val="11"/>
        <rFont val="宋体"/>
        <family val="0"/>
      </rPr>
      <t>2016-2017</t>
    </r>
    <r>
      <rPr>
        <sz val="11"/>
        <rFont val="宋体"/>
        <family val="0"/>
      </rPr>
      <t>学年“优秀学生标兵”（</t>
    </r>
    <r>
      <rPr>
        <sz val="11"/>
        <rFont val="宋体"/>
        <family val="0"/>
      </rPr>
      <t>0.3</t>
    </r>
    <r>
      <rPr>
        <sz val="11"/>
        <rFont val="宋体"/>
        <family val="0"/>
      </rPr>
      <t>）；2016-2017学年“优秀团员干部”（0.3）；拟被华东师范大学录取（1.8）。</t>
    </r>
  </si>
  <si>
    <t>拟推荐荣誉称号</t>
  </si>
  <si>
    <t>校优秀毕业生</t>
  </si>
  <si>
    <t>校优秀毕业生（备选）</t>
  </si>
  <si>
    <t>2014-2015学年“社会工作积极分子”（0.2）；“2015-2016学年优秀团员”（0.3）；2016年“知行杯”上海市大学生社会实践大赛“三等奖”（0.6）；拟被上海海洋大学录取（1.8）。</t>
  </si>
  <si>
    <t>上海市优秀毕业生、校优秀毕业生</t>
  </si>
  <si>
    <r>
      <rPr>
        <sz val="12"/>
        <rFont val="宋体"/>
        <family val="0"/>
      </rPr>
      <t>各位同学：
按照上级文件精神和相关规定，经本人申报，学院审核，拟推荐以下同学为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届校（市）优秀毕业生，现予以公示。公示期从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-2018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日，有异议者可联系学生工作办公室黄永莲老师</t>
    </r>
    <r>
      <rPr>
        <sz val="12"/>
        <rFont val="Times New Roman"/>
        <family val="1"/>
      </rPr>
      <t>ylhuang@shou.edu.cn,61908767</t>
    </r>
    <r>
      <rPr>
        <sz val="12"/>
        <rFont val="宋体"/>
        <family val="0"/>
      </rPr>
      <t xml:space="preserve">。
</t>
    </r>
  </si>
  <si>
    <r>
      <t>2018</t>
    </r>
    <r>
      <rPr>
        <b/>
        <sz val="12"/>
        <rFont val="黑体"/>
        <family val="3"/>
      </rPr>
      <t>年拟推荐上海海洋大学校（市）优秀毕业侯选人公示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</si>
</sst>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b/>
      <sz val="12"/>
      <name val="Times New Roman"/>
      <family val="1"/>
    </font>
    <font>
      <b/>
      <sz val="12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49" fillId="0" borderId="0" xfId="0" applyFont="1" applyFill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1" fontId="1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zoomScalePageLayoutView="0" workbookViewId="0" topLeftCell="A4">
      <selection activeCell="C11" sqref="C11"/>
    </sheetView>
  </sheetViews>
  <sheetFormatPr defaultColWidth="9.00390625" defaultRowHeight="14.25"/>
  <cols>
    <col min="1" max="1" width="5.625" style="0" customWidth="1"/>
    <col min="2" max="2" width="8.125" style="0" customWidth="1"/>
    <col min="3" max="3" width="6.875" style="0" customWidth="1"/>
    <col min="4" max="4" width="5.00390625" style="0" customWidth="1"/>
    <col min="5" max="5" width="8.00390625" style="0" customWidth="1"/>
    <col min="6" max="6" width="18.75390625" style="0" customWidth="1"/>
    <col min="7" max="7" width="13.75390625" style="5" customWidth="1"/>
    <col min="8" max="8" width="7.875" style="0" customWidth="1"/>
    <col min="9" max="9" width="11.50390625" style="0" customWidth="1"/>
    <col min="10" max="10" width="32.25390625" style="0" customWidth="1"/>
    <col min="11" max="11" width="8.25390625" style="0" customWidth="1"/>
    <col min="12" max="12" width="9.00390625" style="10" customWidth="1"/>
    <col min="13" max="13" width="10.125" style="0" customWidth="1"/>
  </cols>
  <sheetData>
    <row r="1" spans="1:13" s="7" customFormat="1" ht="60" customHeight="1">
      <c r="A1" s="27" t="s">
        <v>67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24" customFormat="1" ht="59.25" customHeight="1">
      <c r="A2" s="25" t="s">
        <v>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7" customFormat="1" ht="96.75" customHeight="1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3" t="s">
        <v>5</v>
      </c>
      <c r="G3" s="4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61</v>
      </c>
    </row>
    <row r="4" spans="1:13" s="7" customFormat="1" ht="60" customHeight="1">
      <c r="A4" s="1">
        <v>1</v>
      </c>
      <c r="B4" s="2" t="s">
        <v>34</v>
      </c>
      <c r="C4" s="1" t="s">
        <v>35</v>
      </c>
      <c r="D4" s="1" t="s">
        <v>14</v>
      </c>
      <c r="E4" s="1" t="s">
        <v>21</v>
      </c>
      <c r="F4" s="3" t="s">
        <v>36</v>
      </c>
      <c r="G4" s="4" t="s">
        <v>56</v>
      </c>
      <c r="H4" s="3">
        <v>3.65</v>
      </c>
      <c r="I4" s="3" t="s">
        <v>37</v>
      </c>
      <c r="J4" s="3" t="s">
        <v>38</v>
      </c>
      <c r="K4" s="3">
        <v>3.5</v>
      </c>
      <c r="L4" s="3">
        <f>H4*0.6+K4*0.4</f>
        <v>3.59</v>
      </c>
      <c r="M4" s="23" t="s">
        <v>65</v>
      </c>
    </row>
    <row r="5" spans="1:13" s="7" customFormat="1" ht="60" customHeight="1">
      <c r="A5" s="1">
        <v>2</v>
      </c>
      <c r="B5" s="2" t="s">
        <v>39</v>
      </c>
      <c r="C5" s="1" t="s">
        <v>40</v>
      </c>
      <c r="D5" s="1" t="s">
        <v>14</v>
      </c>
      <c r="E5" s="1" t="s">
        <v>41</v>
      </c>
      <c r="F5" s="3" t="s">
        <v>42</v>
      </c>
      <c r="G5" s="4" t="s">
        <v>57</v>
      </c>
      <c r="H5" s="3">
        <v>3.84</v>
      </c>
      <c r="I5" s="3" t="s">
        <v>43</v>
      </c>
      <c r="J5" s="3" t="s">
        <v>44</v>
      </c>
      <c r="K5" s="3">
        <v>2.9</v>
      </c>
      <c r="L5" s="3">
        <f>H5*0.6+K5*0.4</f>
        <v>3.4639999999999995</v>
      </c>
      <c r="M5" s="23" t="s">
        <v>65</v>
      </c>
    </row>
    <row r="6" spans="1:13" s="7" customFormat="1" ht="60" customHeight="1">
      <c r="A6" s="1">
        <v>3</v>
      </c>
      <c r="B6" s="2" t="s">
        <v>45</v>
      </c>
      <c r="C6" s="1" t="s">
        <v>46</v>
      </c>
      <c r="D6" s="1" t="s">
        <v>14</v>
      </c>
      <c r="E6" s="1" t="s">
        <v>21</v>
      </c>
      <c r="F6" s="3" t="s">
        <v>47</v>
      </c>
      <c r="G6" s="4" t="s">
        <v>58</v>
      </c>
      <c r="H6" s="3">
        <v>3.6</v>
      </c>
      <c r="I6" s="3" t="s">
        <v>48</v>
      </c>
      <c r="J6" s="3" t="s">
        <v>49</v>
      </c>
      <c r="K6" s="3">
        <v>3.2</v>
      </c>
      <c r="L6" s="3">
        <f>H6*0.6+K6*0.4</f>
        <v>3.4400000000000004</v>
      </c>
      <c r="M6" s="22" t="s">
        <v>62</v>
      </c>
    </row>
    <row r="7" spans="1:13" s="9" customFormat="1" ht="60" customHeight="1">
      <c r="A7" s="1">
        <v>4</v>
      </c>
      <c r="B7" s="2" t="s">
        <v>50</v>
      </c>
      <c r="C7" s="1" t="s">
        <v>51</v>
      </c>
      <c r="D7" s="1" t="s">
        <v>14</v>
      </c>
      <c r="E7" s="1" t="s">
        <v>21</v>
      </c>
      <c r="F7" s="3" t="s">
        <v>52</v>
      </c>
      <c r="G7" s="4" t="s">
        <v>55</v>
      </c>
      <c r="H7" s="3">
        <v>3.5</v>
      </c>
      <c r="I7" s="3" t="s">
        <v>53</v>
      </c>
      <c r="J7" s="3" t="s">
        <v>54</v>
      </c>
      <c r="K7" s="3">
        <v>2.2</v>
      </c>
      <c r="L7" s="3">
        <f>H7*0.6+K7*0.4</f>
        <v>2.9800000000000004</v>
      </c>
      <c r="M7" s="8" t="s">
        <v>63</v>
      </c>
    </row>
    <row r="8" spans="2:13" s="10" customFormat="1" ht="41.25" customHeight="1">
      <c r="B8" s="18"/>
      <c r="C8" s="17"/>
      <c r="D8" s="17"/>
      <c r="E8" s="17"/>
      <c r="F8" s="19"/>
      <c r="G8" s="20"/>
      <c r="H8" s="20"/>
      <c r="I8" s="20"/>
      <c r="J8" s="19"/>
      <c r="K8" s="30">
        <v>43208</v>
      </c>
      <c r="L8" s="31"/>
      <c r="M8" s="32"/>
    </row>
  </sheetData>
  <sheetProtection/>
  <mergeCells count="3">
    <mergeCell ref="A2:M2"/>
    <mergeCell ref="A1:M1"/>
    <mergeCell ref="K8:M8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4">
      <selection activeCell="A3" sqref="A3:IV7"/>
    </sheetView>
  </sheetViews>
  <sheetFormatPr defaultColWidth="9.00390625" defaultRowHeight="60" customHeight="1"/>
  <cols>
    <col min="1" max="1" width="5.375" style="10" customWidth="1"/>
    <col min="2" max="2" width="9.125" style="18" customWidth="1"/>
    <col min="3" max="3" width="6.625" style="17" customWidth="1"/>
    <col min="4" max="4" width="3.375" style="17" customWidth="1"/>
    <col min="5" max="5" width="7.375" style="17" customWidth="1"/>
    <col min="6" max="6" width="21.25390625" style="19" customWidth="1"/>
    <col min="7" max="7" width="13.875" style="20" customWidth="1"/>
    <col min="8" max="8" width="9.00390625" style="20" customWidth="1"/>
    <col min="9" max="9" width="12.50390625" style="20" customWidth="1"/>
    <col min="10" max="10" width="28.00390625" style="19" customWidth="1"/>
    <col min="11" max="11" width="11.50390625" style="19" customWidth="1"/>
    <col min="12" max="12" width="9.75390625" style="21" customWidth="1"/>
    <col min="13" max="13" width="7.625" style="10" customWidth="1"/>
    <col min="14" max="16384" width="9.00390625" style="10" customWidth="1"/>
  </cols>
  <sheetData>
    <row r="1" spans="1:13" s="12" customFormat="1" ht="60" customHeight="1">
      <c r="A1" s="33" t="s">
        <v>67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15" customFormat="1" ht="60" customHeight="1">
      <c r="A2" s="25" t="s">
        <v>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5" customFormat="1" ht="60" customHeight="1">
      <c r="A3" s="3" t="s">
        <v>0</v>
      </c>
      <c r="B3" s="1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14" t="s">
        <v>11</v>
      </c>
      <c r="M3" s="3" t="s">
        <v>61</v>
      </c>
    </row>
    <row r="4" spans="1:13" s="15" customFormat="1" ht="60" customHeight="1">
      <c r="A4" s="3">
        <v>1</v>
      </c>
      <c r="B4" s="1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14" t="s">
        <v>57</v>
      </c>
      <c r="H4" s="3">
        <v>3.7</v>
      </c>
      <c r="I4" s="3" t="s">
        <v>17</v>
      </c>
      <c r="J4" s="3" t="s">
        <v>18</v>
      </c>
      <c r="K4" s="3">
        <v>3.8</v>
      </c>
      <c r="L4" s="14">
        <f>H4*0.6+K4*0.4</f>
        <v>3.74</v>
      </c>
      <c r="M4" s="23" t="s">
        <v>65</v>
      </c>
    </row>
    <row r="5" spans="1:13" s="15" customFormat="1" ht="60" customHeight="1">
      <c r="A5" s="3">
        <v>2</v>
      </c>
      <c r="B5" s="13" t="s">
        <v>19</v>
      </c>
      <c r="C5" s="3" t="s">
        <v>20</v>
      </c>
      <c r="D5" s="3" t="s">
        <v>14</v>
      </c>
      <c r="E5" s="3" t="s">
        <v>21</v>
      </c>
      <c r="F5" s="3" t="s">
        <v>22</v>
      </c>
      <c r="G5" s="14" t="s">
        <v>56</v>
      </c>
      <c r="H5" s="3">
        <v>3.6</v>
      </c>
      <c r="I5" s="3" t="s">
        <v>23</v>
      </c>
      <c r="J5" s="3" t="s">
        <v>24</v>
      </c>
      <c r="K5" s="3">
        <v>3.9</v>
      </c>
      <c r="L5" s="14">
        <f>H5*0.6+K5*0.4</f>
        <v>3.72</v>
      </c>
      <c r="M5" s="23" t="s">
        <v>65</v>
      </c>
    </row>
    <row r="6" spans="1:13" s="15" customFormat="1" ht="60" customHeight="1">
      <c r="A6" s="3">
        <v>3</v>
      </c>
      <c r="B6" s="13" t="s">
        <v>25</v>
      </c>
      <c r="C6" s="3" t="s">
        <v>26</v>
      </c>
      <c r="D6" s="3" t="s">
        <v>14</v>
      </c>
      <c r="E6" s="3" t="s">
        <v>21</v>
      </c>
      <c r="F6" s="3" t="s">
        <v>27</v>
      </c>
      <c r="G6" s="14" t="s">
        <v>57</v>
      </c>
      <c r="H6" s="3">
        <v>3.79</v>
      </c>
      <c r="I6" s="3" t="s">
        <v>28</v>
      </c>
      <c r="J6" s="6" t="s">
        <v>60</v>
      </c>
      <c r="K6" s="3">
        <v>3.2</v>
      </c>
      <c r="L6" s="14">
        <f>H6*0.6+K6*0.4</f>
        <v>3.5540000000000003</v>
      </c>
      <c r="M6" s="16" t="s">
        <v>62</v>
      </c>
    </row>
    <row r="7" spans="1:13" ht="60" customHeight="1">
      <c r="A7" s="3">
        <v>4</v>
      </c>
      <c r="B7" s="13" t="s">
        <v>29</v>
      </c>
      <c r="C7" s="3" t="s">
        <v>30</v>
      </c>
      <c r="D7" s="3" t="s">
        <v>31</v>
      </c>
      <c r="E7" s="3" t="s">
        <v>21</v>
      </c>
      <c r="F7" s="3" t="s">
        <v>32</v>
      </c>
      <c r="G7" s="14" t="s">
        <v>59</v>
      </c>
      <c r="H7" s="3">
        <v>3.36</v>
      </c>
      <c r="I7" s="3" t="s">
        <v>33</v>
      </c>
      <c r="J7" s="11" t="s">
        <v>64</v>
      </c>
      <c r="K7" s="3">
        <v>2.9</v>
      </c>
      <c r="L7" s="14">
        <f>H7*0.6+K7*0.4</f>
        <v>3.176</v>
      </c>
      <c r="M7" s="16" t="s">
        <v>63</v>
      </c>
    </row>
    <row r="8" spans="11:13" ht="41.25" customHeight="1">
      <c r="K8" s="30">
        <v>43208</v>
      </c>
      <c r="L8" s="31"/>
      <c r="M8" s="32"/>
    </row>
  </sheetData>
  <sheetProtection/>
  <mergeCells count="3">
    <mergeCell ref="A1:M1"/>
    <mergeCell ref="A2:M2"/>
    <mergeCell ref="K8:M8"/>
  </mergeCells>
  <printOptions/>
  <pageMargins left="0.59" right="0" top="0.59" bottom="0.79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lgong</dc:creator>
  <cp:keywords/>
  <dc:description/>
  <cp:lastModifiedBy>Windows User</cp:lastModifiedBy>
  <cp:lastPrinted>2015-04-22T02:14:15Z</cp:lastPrinted>
  <dcterms:created xsi:type="dcterms:W3CDTF">2003-04-17T05:58:11Z</dcterms:created>
  <dcterms:modified xsi:type="dcterms:W3CDTF">2018-04-18T05:03:53Z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